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iley\Desktop\Lettings\4-01-2022\Bid Tabs\"/>
    </mc:Choice>
  </mc:AlternateContent>
  <bookViews>
    <workbookView xWindow="0" yWindow="48" windowWidth="1560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62913"/>
</workbook>
</file>

<file path=xl/calcChain.xml><?xml version="1.0" encoding="utf-8"?>
<calcChain xmlns="http://schemas.openxmlformats.org/spreadsheetml/2006/main">
  <c r="J16" i="1" l="1"/>
  <c r="H16" i="1"/>
  <c r="F16" i="1"/>
  <c r="J15" i="1"/>
  <c r="H15" i="1"/>
  <c r="F15" i="1"/>
  <c r="J14" i="1"/>
  <c r="H14" i="1"/>
  <c r="F14" i="1"/>
  <c r="J13" i="1"/>
  <c r="H13" i="1"/>
  <c r="F13" i="1"/>
  <c r="J12" i="1"/>
  <c r="H12" i="1"/>
  <c r="F12" i="1"/>
  <c r="J11" i="1"/>
  <c r="H11" i="1"/>
  <c r="F11" i="1"/>
  <c r="J10" i="1"/>
  <c r="H10" i="1"/>
  <c r="F10" i="1"/>
  <c r="J9" i="1"/>
  <c r="H9" i="1"/>
  <c r="F9" i="1"/>
  <c r="J18" i="1" l="1"/>
  <c r="H18" i="1"/>
  <c r="F18" i="1"/>
</calcChain>
</file>

<file path=xl/sharedStrings.xml><?xml version="1.0" encoding="utf-8"?>
<sst xmlns="http://schemas.openxmlformats.org/spreadsheetml/2006/main" count="45" uniqueCount="38">
  <si>
    <t>Item</t>
  </si>
  <si>
    <t>Description</t>
  </si>
  <si>
    <t>Unit</t>
  </si>
  <si>
    <t>Quantity</t>
  </si>
  <si>
    <t>Unit Price</t>
  </si>
  <si>
    <t>Total</t>
  </si>
  <si>
    <t>APPROVED        ENGINEER'S      ESTIMATE</t>
  </si>
  <si>
    <t>NAME &amp; ADDRESS OF BIDDERS</t>
  </si>
  <si>
    <t>TABULATION OF BIDS</t>
  </si>
  <si>
    <t xml:space="preserve"> AGENCY:</t>
  </si>
  <si>
    <t xml:space="preserve"> SECTION:</t>
  </si>
  <si>
    <t xml:space="preserve"> DATE:</t>
  </si>
  <si>
    <t xml:space="preserve"> TIME:</t>
  </si>
  <si>
    <t>10:00 A.M.</t>
  </si>
  <si>
    <t xml:space="preserve">TOTALS: </t>
  </si>
  <si>
    <t>pounds</t>
  </si>
  <si>
    <t>HMA Surface Removal - Butt Joints</t>
  </si>
  <si>
    <t>sq. yd.</t>
  </si>
  <si>
    <t>HMA Binder Course, IL 9.5 FG, N50</t>
  </si>
  <si>
    <t>ton</t>
  </si>
  <si>
    <t>HMA Surface Course, IL 9.5, Mix "D", N50</t>
  </si>
  <si>
    <t>Incidental HMA Surface</t>
  </si>
  <si>
    <t>Aggregate Shoulders, Type B</t>
  </si>
  <si>
    <t>l. sum</t>
  </si>
  <si>
    <t>Paint Pavement Markings, Line 4"</t>
  </si>
  <si>
    <t>foot</t>
  </si>
  <si>
    <t>April 1,2022</t>
  </si>
  <si>
    <t>Kendall Road District</t>
  </si>
  <si>
    <t>Bituminois Materials (Tack Coat)</t>
  </si>
  <si>
    <t>Traffice Control &amp; Protection, 701306</t>
  </si>
  <si>
    <t>22-04000-00-GM, Various Locations</t>
  </si>
  <si>
    <t>D Construction, Inc.</t>
  </si>
  <si>
    <t>1488 S Broadway St</t>
  </si>
  <si>
    <t>Coal City, IL 60416</t>
  </si>
  <si>
    <t>LOW BIDDER</t>
  </si>
  <si>
    <t>PT Ferro Construction Co.</t>
  </si>
  <si>
    <t>700 S Rowell Ave</t>
  </si>
  <si>
    <t>Joliet, IL 60433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</si>
</sst>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0"/>
      <color rgb="FFFF0000"/>
      <name val="Arial Narrow"/>
      <family val="2"/>
    </font>
    <font>
      <b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double">
        <color indexed="8"/>
      </right>
      <top style="double">
        <color auto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auto="1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indexed="8"/>
      </left>
      <right style="thin">
        <color auto="1"/>
      </right>
      <top style="double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auto="1"/>
      </right>
      <top/>
      <bottom style="thin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indexed="8"/>
      </bottom>
      <diagonal/>
    </border>
    <border>
      <left/>
      <right/>
      <top style="double">
        <color auto="1"/>
      </top>
      <bottom style="double">
        <color indexed="8"/>
      </bottom>
      <diagonal/>
    </border>
    <border>
      <left/>
      <right style="double">
        <color auto="1"/>
      </right>
      <top style="double">
        <color auto="1"/>
      </top>
      <bottom style="double">
        <color indexed="8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10" xfId="0" applyFont="1" applyBorder="1" applyAlignment="1" applyProtection="1">
      <alignment vertical="center"/>
      <protection locked="0"/>
    </xf>
    <xf numFmtId="39" fontId="4" fillId="0" borderId="12" xfId="0" applyNumberFormat="1" applyFont="1" applyBorder="1" applyAlignment="1" applyProtection="1">
      <alignment vertical="center"/>
      <protection locked="0"/>
    </xf>
    <xf numFmtId="39" fontId="4" fillId="0" borderId="11" xfId="0" applyNumberFormat="1" applyFont="1" applyBorder="1" applyAlignment="1" applyProtection="1">
      <alignment vertical="center"/>
      <protection locked="0"/>
    </xf>
    <xf numFmtId="39" fontId="4" fillId="0" borderId="13" xfId="0" applyNumberFormat="1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39" fontId="4" fillId="0" borderId="16" xfId="0" applyNumberFormat="1" applyFont="1" applyBorder="1" applyAlignment="1" applyProtection="1">
      <alignment vertical="center"/>
      <protection locked="0"/>
    </xf>
    <xf numFmtId="39" fontId="4" fillId="0" borderId="15" xfId="0" applyNumberFormat="1" applyFont="1" applyBorder="1" applyAlignment="1" applyProtection="1">
      <alignment vertical="center"/>
      <protection locked="0"/>
    </xf>
    <xf numFmtId="39" fontId="4" fillId="0" borderId="17" xfId="0" applyNumberFormat="1" applyFont="1" applyBorder="1" applyAlignment="1" applyProtection="1">
      <alignment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39" fontId="4" fillId="0" borderId="21" xfId="0" applyNumberFormat="1" applyFont="1" applyBorder="1" applyAlignment="1" applyProtection="1">
      <alignment vertical="center"/>
      <protection locked="0"/>
    </xf>
    <xf numFmtId="39" fontId="4" fillId="0" borderId="22" xfId="0" applyNumberFormat="1" applyFont="1" applyBorder="1" applyAlignment="1" applyProtection="1">
      <alignment vertical="center"/>
      <protection locked="0"/>
    </xf>
    <xf numFmtId="39" fontId="4" fillId="0" borderId="20" xfId="0" applyNumberFormat="1" applyFont="1" applyBorder="1" applyAlignment="1" applyProtection="1">
      <alignment vertical="center"/>
      <protection locked="0"/>
    </xf>
    <xf numFmtId="39" fontId="4" fillId="0" borderId="23" xfId="0" applyNumberFormat="1" applyFont="1" applyBorder="1" applyAlignment="1" applyProtection="1">
      <alignment vertical="center"/>
      <protection locked="0"/>
    </xf>
    <xf numFmtId="0" fontId="4" fillId="0" borderId="24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26" xfId="0" applyFont="1" applyBorder="1" applyProtection="1">
      <protection locked="0"/>
    </xf>
    <xf numFmtId="0" fontId="4" fillId="0" borderId="27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4" fillId="0" borderId="24" xfId="0" applyFont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indent="1"/>
      <protection locked="0"/>
    </xf>
    <xf numFmtId="165" fontId="4" fillId="0" borderId="0" xfId="0" applyNumberFormat="1" applyFont="1" applyAlignment="1" applyProtection="1">
      <alignment horizontal="left" indent="1"/>
      <protection locked="0"/>
    </xf>
    <xf numFmtId="0" fontId="4" fillId="0" borderId="25" xfId="0" applyFont="1" applyBorder="1" applyAlignment="1" applyProtection="1">
      <alignment horizontal="left" indent="1"/>
      <protection locked="0"/>
    </xf>
    <xf numFmtId="164" fontId="4" fillId="0" borderId="20" xfId="0" applyNumberFormat="1" applyFont="1" applyBorder="1" applyAlignment="1" applyProtection="1">
      <alignment horizontal="right" vertical="center" indent="1"/>
      <protection locked="0"/>
    </xf>
    <xf numFmtId="4" fontId="5" fillId="0" borderId="0" xfId="0" applyNumberFormat="1" applyFont="1" applyAlignment="1">
      <alignment horizontal="right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164" fontId="4" fillId="0" borderId="32" xfId="2" applyNumberFormat="1" applyFont="1" applyFill="1" applyBorder="1" applyAlignment="1">
      <alignment horizontal="right" vertical="center" indent="1"/>
    </xf>
    <xf numFmtId="39" fontId="4" fillId="0" borderId="33" xfId="0" applyNumberFormat="1" applyFont="1" applyBorder="1" applyAlignment="1" applyProtection="1">
      <alignment vertical="center"/>
      <protection locked="0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164" fontId="4" fillId="0" borderId="35" xfId="2" applyNumberFormat="1" applyFont="1" applyFill="1" applyBorder="1" applyAlignment="1">
      <alignment horizontal="right" vertical="center" indent="1"/>
    </xf>
    <xf numFmtId="39" fontId="4" fillId="0" borderId="36" xfId="0" applyNumberFormat="1" applyFont="1" applyBorder="1" applyAlignment="1" applyProtection="1">
      <alignment vertical="center"/>
      <protection locked="0"/>
    </xf>
    <xf numFmtId="164" fontId="4" fillId="0" borderId="35" xfId="3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7" fillId="0" borderId="28" xfId="0" applyFont="1" applyBorder="1" applyProtection="1">
      <protection locked="0"/>
    </xf>
    <xf numFmtId="4" fontId="8" fillId="0" borderId="0" xfId="0" applyNumberFormat="1" applyFont="1" applyAlignment="1">
      <alignment horizontal="right" vertical="center"/>
    </xf>
    <xf numFmtId="4" fontId="1" fillId="0" borderId="37" xfId="0" applyNumberFormat="1" applyFont="1" applyBorder="1" applyAlignment="1">
      <alignment horizontal="center" vertical="center"/>
    </xf>
    <xf numFmtId="4" fontId="1" fillId="0" borderId="38" xfId="0" applyNumberFormat="1" applyFont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</cellXfs>
  <cellStyles count="4">
    <cellStyle name="Comma 16" xfId="2"/>
    <cellStyle name="Normal" xfId="0" builtinId="0"/>
    <cellStyle name="Normal 8" xfId="1"/>
    <cellStyle name="Normal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7"/>
  <sheetViews>
    <sheetView tabSelected="1" zoomScale="90" zoomScaleNormal="90" workbookViewId="0">
      <selection activeCell="H20" sqref="H20"/>
    </sheetView>
  </sheetViews>
  <sheetFormatPr defaultColWidth="9.109375" defaultRowHeight="13.8" x14ac:dyDescent="0.25"/>
  <cols>
    <col min="1" max="1" width="8.88671875" style="2" customWidth="1"/>
    <col min="2" max="2" width="41.6640625" style="1" customWidth="1"/>
    <col min="3" max="3" width="9.109375" style="2" customWidth="1"/>
    <col min="4" max="4" width="9.44140625" style="12" customWidth="1"/>
    <col min="5" max="5" width="9.6640625" style="5" customWidth="1"/>
    <col min="6" max="6" width="10.88671875" style="5" customWidth="1"/>
    <col min="7" max="7" width="9.6640625" style="5" customWidth="1"/>
    <col min="8" max="8" width="10.88671875" style="5" customWidth="1"/>
    <col min="9" max="9" width="9.6640625" style="5" customWidth="1"/>
    <col min="10" max="10" width="10.88671875" style="5" customWidth="1"/>
    <col min="11" max="18" width="9.109375" style="4"/>
    <col min="19" max="16384" width="9.109375" style="1"/>
  </cols>
  <sheetData>
    <row r="1" spans="1:18" ht="18" customHeight="1" x14ac:dyDescent="0.25">
      <c r="A1" s="62" t="s">
        <v>8</v>
      </c>
      <c r="B1" s="62"/>
      <c r="C1" s="62"/>
      <c r="D1" s="62"/>
      <c r="E1" s="62"/>
      <c r="F1" s="62"/>
      <c r="G1" s="62"/>
      <c r="H1" s="62"/>
      <c r="I1" s="62"/>
      <c r="J1" s="62"/>
    </row>
    <row r="2" spans="1:18" ht="15.75" customHeight="1" thickBot="1" x14ac:dyDescent="0.3"/>
    <row r="3" spans="1:18" ht="15.75" customHeight="1" thickTop="1" thickBot="1" x14ac:dyDescent="0.3">
      <c r="G3" s="71" t="s">
        <v>7</v>
      </c>
      <c r="H3" s="72"/>
      <c r="I3" s="72"/>
      <c r="J3" s="73"/>
    </row>
    <row r="4" spans="1:18" ht="15.9" customHeight="1" thickTop="1" x14ac:dyDescent="0.3">
      <c r="A4" s="6" t="s">
        <v>9</v>
      </c>
      <c r="B4" s="47" t="s">
        <v>27</v>
      </c>
      <c r="C4" s="7"/>
      <c r="D4" s="13"/>
      <c r="E4" s="63" t="s">
        <v>6</v>
      </c>
      <c r="F4" s="64"/>
      <c r="G4" s="41" t="s">
        <v>31</v>
      </c>
      <c r="H4" s="42"/>
      <c r="I4" s="39" t="s">
        <v>35</v>
      </c>
      <c r="J4" s="42"/>
    </row>
    <row r="5" spans="1:18" ht="15.9" customHeight="1" x14ac:dyDescent="0.3">
      <c r="A5" s="8" t="s">
        <v>10</v>
      </c>
      <c r="B5" s="48" t="s">
        <v>30</v>
      </c>
      <c r="C5" s="9"/>
      <c r="D5" s="14"/>
      <c r="E5" s="65"/>
      <c r="F5" s="66"/>
      <c r="G5" s="43" t="s">
        <v>32</v>
      </c>
      <c r="H5" s="44"/>
      <c r="I5" s="40" t="s">
        <v>36</v>
      </c>
      <c r="J5" s="44"/>
    </row>
    <row r="6" spans="1:18" ht="15.9" customHeight="1" x14ac:dyDescent="0.3">
      <c r="A6" s="8" t="s">
        <v>11</v>
      </c>
      <c r="B6" s="49" t="s">
        <v>26</v>
      </c>
      <c r="C6" s="9"/>
      <c r="D6" s="14"/>
      <c r="E6" s="65"/>
      <c r="F6" s="66"/>
      <c r="G6" s="43" t="s">
        <v>33</v>
      </c>
      <c r="H6" s="44"/>
      <c r="I6" s="40" t="s">
        <v>37</v>
      </c>
      <c r="J6" s="44"/>
    </row>
    <row r="7" spans="1:18" ht="15.9" customHeight="1" thickBot="1" x14ac:dyDescent="0.35">
      <c r="A7" s="10" t="s">
        <v>12</v>
      </c>
      <c r="B7" s="50" t="s">
        <v>13</v>
      </c>
      <c r="C7" s="11"/>
      <c r="D7" s="15"/>
      <c r="E7" s="67"/>
      <c r="F7" s="68"/>
      <c r="G7" s="69" t="s">
        <v>34</v>
      </c>
      <c r="H7" s="44"/>
      <c r="I7" s="45"/>
      <c r="J7" s="46"/>
    </row>
    <row r="8" spans="1:18" s="3" customFormat="1" ht="24" customHeight="1" thickTop="1" thickBot="1" x14ac:dyDescent="0.35">
      <c r="A8" s="16" t="s">
        <v>0</v>
      </c>
      <c r="B8" s="16" t="s">
        <v>1</v>
      </c>
      <c r="C8" s="16" t="s">
        <v>2</v>
      </c>
      <c r="D8" s="17" t="s">
        <v>3</v>
      </c>
      <c r="E8" s="18" t="s">
        <v>4</v>
      </c>
      <c r="F8" s="18" t="s">
        <v>5</v>
      </c>
      <c r="G8" s="18" t="s">
        <v>4</v>
      </c>
      <c r="H8" s="18" t="s">
        <v>5</v>
      </c>
      <c r="I8" s="18" t="s">
        <v>4</v>
      </c>
      <c r="J8" s="18" t="s">
        <v>5</v>
      </c>
      <c r="K8" s="19"/>
      <c r="L8" s="19"/>
      <c r="M8" s="19"/>
      <c r="N8" s="19"/>
      <c r="O8" s="19"/>
      <c r="P8" s="19"/>
      <c r="Q8" s="19"/>
      <c r="R8" s="19"/>
    </row>
    <row r="9" spans="1:18" ht="14.25" customHeight="1" thickTop="1" x14ac:dyDescent="0.25">
      <c r="A9" s="53">
        <v>40600290</v>
      </c>
      <c r="B9" s="28" t="s">
        <v>28</v>
      </c>
      <c r="C9" s="54" t="s">
        <v>15</v>
      </c>
      <c r="D9" s="55">
        <v>16150</v>
      </c>
      <c r="E9" s="56">
        <v>1</v>
      </c>
      <c r="F9" s="29">
        <f t="shared" ref="F9:F16" si="0">D9*E9</f>
        <v>16150</v>
      </c>
      <c r="G9" s="30">
        <v>0.01</v>
      </c>
      <c r="H9" s="29">
        <f>D9*G9</f>
        <v>161.5</v>
      </c>
      <c r="I9" s="30">
        <v>0.01</v>
      </c>
      <c r="J9" s="31">
        <f>D9*I9</f>
        <v>161.5</v>
      </c>
    </row>
    <row r="10" spans="1:18" ht="14.25" customHeight="1" x14ac:dyDescent="0.25">
      <c r="A10" s="57">
        <v>40600982</v>
      </c>
      <c r="B10" s="24" t="s">
        <v>16</v>
      </c>
      <c r="C10" s="58" t="s">
        <v>17</v>
      </c>
      <c r="D10" s="59">
        <v>300</v>
      </c>
      <c r="E10" s="60">
        <v>15</v>
      </c>
      <c r="F10" s="25">
        <f t="shared" si="0"/>
        <v>4500</v>
      </c>
      <c r="G10" s="26">
        <v>15</v>
      </c>
      <c r="H10" s="25">
        <f>D10*G10</f>
        <v>4500</v>
      </c>
      <c r="I10" s="26">
        <v>0.01</v>
      </c>
      <c r="J10" s="27">
        <f>D10*I10</f>
        <v>3</v>
      </c>
    </row>
    <row r="11" spans="1:18" ht="14.25" customHeight="1" x14ac:dyDescent="0.25">
      <c r="A11" s="57">
        <v>40602965</v>
      </c>
      <c r="B11" s="24" t="s">
        <v>18</v>
      </c>
      <c r="C11" s="58" t="s">
        <v>19</v>
      </c>
      <c r="D11" s="59">
        <v>1950</v>
      </c>
      <c r="E11" s="60">
        <v>75</v>
      </c>
      <c r="F11" s="25">
        <f t="shared" si="0"/>
        <v>146250</v>
      </c>
      <c r="G11" s="26">
        <v>82</v>
      </c>
      <c r="H11" s="25">
        <f>D11*G11</f>
        <v>159900</v>
      </c>
      <c r="I11" s="26">
        <v>95.5</v>
      </c>
      <c r="J11" s="27">
        <f t="shared" ref="J11:J16" si="1">D11*I11</f>
        <v>186225</v>
      </c>
    </row>
    <row r="12" spans="1:18" ht="14.25" customHeight="1" x14ac:dyDescent="0.25">
      <c r="A12" s="57">
        <v>40604060</v>
      </c>
      <c r="B12" s="24" t="s">
        <v>20</v>
      </c>
      <c r="C12" s="58" t="s">
        <v>19</v>
      </c>
      <c r="D12" s="59">
        <v>3030</v>
      </c>
      <c r="E12" s="60">
        <v>75</v>
      </c>
      <c r="F12" s="25">
        <f t="shared" si="0"/>
        <v>227250</v>
      </c>
      <c r="G12" s="26">
        <v>82</v>
      </c>
      <c r="H12" s="25">
        <f>D12*G12</f>
        <v>248460</v>
      </c>
      <c r="I12" s="26">
        <v>95.5</v>
      </c>
      <c r="J12" s="27">
        <f t="shared" si="1"/>
        <v>289365</v>
      </c>
    </row>
    <row r="13" spans="1:18" ht="14.25" customHeight="1" x14ac:dyDescent="0.25">
      <c r="A13" s="57">
        <v>40800050</v>
      </c>
      <c r="B13" s="24" t="s">
        <v>21</v>
      </c>
      <c r="C13" s="58" t="s">
        <v>19</v>
      </c>
      <c r="D13" s="59">
        <v>200</v>
      </c>
      <c r="E13" s="60">
        <v>100</v>
      </c>
      <c r="F13" s="25">
        <f t="shared" si="0"/>
        <v>20000</v>
      </c>
      <c r="G13" s="26">
        <v>92</v>
      </c>
      <c r="H13" s="25">
        <f t="shared" ref="H13:H16" si="2">D13*G13</f>
        <v>18400</v>
      </c>
      <c r="I13" s="26">
        <v>150</v>
      </c>
      <c r="J13" s="27">
        <f t="shared" si="1"/>
        <v>30000</v>
      </c>
    </row>
    <row r="14" spans="1:18" ht="14.25" customHeight="1" x14ac:dyDescent="0.25">
      <c r="A14" s="57">
        <v>48101200</v>
      </c>
      <c r="B14" s="24" t="s">
        <v>22</v>
      </c>
      <c r="C14" s="58" t="s">
        <v>19</v>
      </c>
      <c r="D14" s="59">
        <v>1155</v>
      </c>
      <c r="E14" s="60">
        <v>30</v>
      </c>
      <c r="F14" s="25">
        <f t="shared" si="0"/>
        <v>34650</v>
      </c>
      <c r="G14" s="26">
        <v>28</v>
      </c>
      <c r="H14" s="25">
        <f t="shared" si="2"/>
        <v>32340</v>
      </c>
      <c r="I14" s="26">
        <v>40</v>
      </c>
      <c r="J14" s="27">
        <f t="shared" si="1"/>
        <v>46200</v>
      </c>
    </row>
    <row r="15" spans="1:18" ht="14.25" customHeight="1" x14ac:dyDescent="0.25">
      <c r="A15" s="57">
        <v>70100460</v>
      </c>
      <c r="B15" s="24" t="s">
        <v>29</v>
      </c>
      <c r="C15" s="58" t="s">
        <v>23</v>
      </c>
      <c r="D15" s="59">
        <v>1</v>
      </c>
      <c r="E15" s="60">
        <v>5000</v>
      </c>
      <c r="F15" s="25">
        <f t="shared" si="0"/>
        <v>5000</v>
      </c>
      <c r="G15" s="26">
        <v>2500</v>
      </c>
      <c r="H15" s="25">
        <f t="shared" si="2"/>
        <v>2500</v>
      </c>
      <c r="I15" s="26">
        <v>3725</v>
      </c>
      <c r="J15" s="27">
        <f t="shared" si="1"/>
        <v>3725</v>
      </c>
    </row>
    <row r="16" spans="1:18" ht="14.25" customHeight="1" x14ac:dyDescent="0.25">
      <c r="A16" s="57">
        <v>78001110</v>
      </c>
      <c r="B16" s="24" t="s">
        <v>24</v>
      </c>
      <c r="C16" s="58" t="s">
        <v>25</v>
      </c>
      <c r="D16" s="61">
        <v>34500</v>
      </c>
      <c r="E16" s="60">
        <v>0.35</v>
      </c>
      <c r="F16" s="25">
        <f t="shared" si="0"/>
        <v>12075</v>
      </c>
      <c r="G16" s="26">
        <v>0.44</v>
      </c>
      <c r="H16" s="25">
        <f t="shared" si="2"/>
        <v>15180</v>
      </c>
      <c r="I16" s="26">
        <v>0.54</v>
      </c>
      <c r="J16" s="27">
        <f t="shared" si="1"/>
        <v>18630</v>
      </c>
    </row>
    <row r="17" spans="1:10" ht="14.25" customHeight="1" thickBot="1" x14ac:dyDescent="0.3">
      <c r="A17" s="32"/>
      <c r="B17" s="33"/>
      <c r="C17" s="34"/>
      <c r="D17" s="51"/>
      <c r="E17" s="35"/>
      <c r="F17" s="36"/>
      <c r="G17" s="37"/>
      <c r="H17" s="36"/>
      <c r="I17" s="37"/>
      <c r="J17" s="38"/>
    </row>
    <row r="18" spans="1:10" ht="15.75" customHeight="1" thickTop="1" x14ac:dyDescent="0.25">
      <c r="A18" s="21"/>
      <c r="B18" s="22" t="s">
        <v>14</v>
      </c>
      <c r="C18" s="21"/>
      <c r="D18" s="23"/>
      <c r="E18" s="20"/>
      <c r="F18" s="20">
        <f>SUM(F9:F17)</f>
        <v>465875</v>
      </c>
      <c r="G18" s="20"/>
      <c r="H18" s="70">
        <f>SUM(H9:H17)</f>
        <v>481441.5</v>
      </c>
      <c r="I18" s="20"/>
      <c r="J18" s="52">
        <f>SUM(J9:J17)</f>
        <v>574309.5</v>
      </c>
    </row>
    <row r="19" spans="1:10" ht="14.25" customHeight="1" x14ac:dyDescent="0.25"/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</sheetData>
  <mergeCells count="3">
    <mergeCell ref="G3:J3"/>
    <mergeCell ref="A1:J1"/>
    <mergeCell ref="E4:F7"/>
  </mergeCells>
  <pageMargins left="0.25" right="0.25" top="0.4" bottom="0.4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Kendall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fklaas</dc:creator>
  <cp:lastModifiedBy>Michele Riley</cp:lastModifiedBy>
  <cp:lastPrinted>2022-04-01T18:03:03Z</cp:lastPrinted>
  <dcterms:created xsi:type="dcterms:W3CDTF">2016-03-28T19:33:54Z</dcterms:created>
  <dcterms:modified xsi:type="dcterms:W3CDTF">2022-04-01T18:03:06Z</dcterms:modified>
</cp:coreProperties>
</file>