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N16" i="1" l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J18" i="1" l="1"/>
  <c r="N18" i="1"/>
  <c r="L18" i="1"/>
  <c r="H18" i="1"/>
  <c r="F18" i="1"/>
</calcChain>
</file>

<file path=xl/sharedStrings.xml><?xml version="1.0" encoding="utf-8"?>
<sst xmlns="http://schemas.openxmlformats.org/spreadsheetml/2006/main" count="57" uniqueCount="47">
  <si>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</si>
  <si>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</si>
  <si>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</si>
  <si>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</si>
  <si>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</si>
  <si>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</si>
  <si>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</si>
  <si>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</si>
  <si>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</si>
  <si>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</si>
  <si>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</si>
  <si>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</si>
  <si>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</si>
  <si>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</si>
  <si>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</si>
  <si>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pounds</t>
  </si>
  <si>
    <t>HMA Surface Removal - Butt Joints</t>
  </si>
  <si>
    <t>sq. yd.</t>
  </si>
  <si>
    <t>ton</t>
  </si>
  <si>
    <t>HMA Surface Course, IL 9.5, Mix "D", N50</t>
  </si>
  <si>
    <t>Incidental HMA Surface</t>
  </si>
  <si>
    <t>l. sum</t>
  </si>
  <si>
    <t>foot</t>
  </si>
  <si>
    <t>April 1,2022</t>
  </si>
  <si>
    <t>Bituminois Materials (Tack Coat)</t>
  </si>
  <si>
    <t>Traffice Control &amp; Protection, 701306</t>
  </si>
  <si>
    <t>Na-Au-Say Road District</t>
  </si>
  <si>
    <t>22-07000-00-GM, Grove Estates &amp; Evergreen Grove Subd.</t>
  </si>
  <si>
    <t>HMA Surface Removal, 1 3/4"</t>
  </si>
  <si>
    <t>XX002258</t>
  </si>
  <si>
    <t>Structures to be Adjusted</t>
  </si>
  <si>
    <t>each</t>
  </si>
  <si>
    <t>Z0004562</t>
  </si>
  <si>
    <t>Concrete Curb &amp; Gutter Remove &amp; Replace</t>
  </si>
  <si>
    <t>D Construction, Inc.</t>
  </si>
  <si>
    <t>1488 S Broadway Street</t>
  </si>
  <si>
    <t>Coal City, IL 60416</t>
  </si>
  <si>
    <t>LOW BIDDER</t>
  </si>
  <si>
    <t>Gallagher Asphalt Corp.</t>
  </si>
  <si>
    <t>18100 South Indiana Ave</t>
  </si>
  <si>
    <t>Thornton, IL 60476</t>
  </si>
  <si>
    <t>Geneva Construction Co.</t>
  </si>
  <si>
    <t>PO Box 998</t>
  </si>
  <si>
    <t>Aurora, IL 60507</t>
  </si>
  <si>
    <t>PT Ferro Construction Co.</t>
  </si>
  <si>
    <t>700 S Rowell Ave</t>
  </si>
  <si>
    <t>Joliet, IL 60434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</si>
</sst>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/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9" fontId="4" fillId="0" borderId="10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0" fontId="4" fillId="0" borderId="27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7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164" fontId="4" fillId="0" borderId="22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164" fontId="4" fillId="0" borderId="35" xfId="2" applyNumberFormat="1" applyFont="1" applyFill="1" applyBorder="1" applyAlignment="1">
      <alignment horizontal="right" vertical="center" indent="1"/>
    </xf>
    <xf numFmtId="39" fontId="4" fillId="0" borderId="36" xfId="0" applyNumberFormat="1" applyFont="1" applyBorder="1" applyAlignment="1" applyProtection="1">
      <alignment vertical="center"/>
      <protection locked="0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164" fontId="4" fillId="0" borderId="38" xfId="2" applyNumberFormat="1" applyFont="1" applyFill="1" applyBorder="1" applyAlignment="1">
      <alignment horizontal="right" vertical="center" indent="1"/>
    </xf>
    <xf numFmtId="39" fontId="4" fillId="0" borderId="39" xfId="0" applyNumberFormat="1" applyFont="1" applyBorder="1" applyAlignment="1" applyProtection="1">
      <alignment vertical="center"/>
      <protection locked="0"/>
    </xf>
    <xf numFmtId="164" fontId="4" fillId="0" borderId="38" xfId="3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31" xfId="0" applyFont="1" applyBorder="1" applyProtection="1">
      <protection locked="0"/>
    </xf>
    <xf numFmtId="4" fontId="8" fillId="0" borderId="0" xfId="0" applyNumberFormat="1" applyFont="1" applyAlignment="1">
      <alignment horizontal="right" vertical="center"/>
    </xf>
    <xf numFmtId="4" fontId="1" fillId="0" borderId="40" xfId="0" applyNumberFormat="1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</cellXfs>
  <cellStyles count="4">
    <cellStyle name="Comma 16" xfId="2"/>
    <cellStyle name="Normal" xfId="0" builtinId="0"/>
    <cellStyle name="Normal 8" xfId="1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7"/>
  <sheetViews>
    <sheetView tabSelected="1" zoomScale="90" zoomScaleNormal="90" workbookViewId="0">
      <selection activeCell="N30" sqref="N30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22" width="9.109375" style="4"/>
    <col min="23" max="16384" width="9.109375" style="1"/>
  </cols>
  <sheetData>
    <row r="1" spans="1:22" ht="18" customHeight="1" x14ac:dyDescent="0.25">
      <c r="A1" s="65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22" ht="15.75" customHeight="1" thickBot="1" x14ac:dyDescent="0.3"/>
    <row r="3" spans="1:22" ht="15.75" customHeight="1" thickTop="1" thickBot="1" x14ac:dyDescent="0.3">
      <c r="G3" s="74" t="s">
        <v>7</v>
      </c>
      <c r="H3" s="75"/>
      <c r="I3" s="75"/>
      <c r="J3" s="75"/>
      <c r="K3" s="75"/>
      <c r="L3" s="75"/>
      <c r="M3" s="75"/>
      <c r="N3" s="76"/>
    </row>
    <row r="4" spans="1:22" ht="15.9" customHeight="1" thickTop="1" x14ac:dyDescent="0.3">
      <c r="A4" s="6" t="s">
        <v>9</v>
      </c>
      <c r="B4" s="50" t="s">
        <v>26</v>
      </c>
      <c r="C4" s="7"/>
      <c r="D4" s="13"/>
      <c r="E4" s="66" t="s">
        <v>6</v>
      </c>
      <c r="F4" s="67"/>
      <c r="G4" s="44" t="s">
        <v>34</v>
      </c>
      <c r="H4" s="45"/>
      <c r="I4" s="42" t="s">
        <v>38</v>
      </c>
      <c r="J4" s="45"/>
      <c r="K4" s="42" t="s">
        <v>41</v>
      </c>
      <c r="L4" s="45"/>
      <c r="M4" s="42" t="s">
        <v>44</v>
      </c>
      <c r="N4" s="45"/>
    </row>
    <row r="5" spans="1:22" ht="15.9" customHeight="1" x14ac:dyDescent="0.3">
      <c r="A5" s="8" t="s">
        <v>10</v>
      </c>
      <c r="B5" s="51" t="s">
        <v>27</v>
      </c>
      <c r="C5" s="9"/>
      <c r="D5" s="14"/>
      <c r="E5" s="68"/>
      <c r="F5" s="69"/>
      <c r="G5" s="46" t="s">
        <v>35</v>
      </c>
      <c r="H5" s="47"/>
      <c r="I5" s="43" t="s">
        <v>39</v>
      </c>
      <c r="J5" s="47"/>
      <c r="K5" s="43" t="s">
        <v>42</v>
      </c>
      <c r="L5" s="47"/>
      <c r="M5" s="43" t="s">
        <v>45</v>
      </c>
      <c r="N5" s="47"/>
    </row>
    <row r="6" spans="1:22" ht="15.9" customHeight="1" x14ac:dyDescent="0.3">
      <c r="A6" s="8" t="s">
        <v>11</v>
      </c>
      <c r="B6" s="52" t="s">
        <v>23</v>
      </c>
      <c r="C6" s="9"/>
      <c r="D6" s="14"/>
      <c r="E6" s="68"/>
      <c r="F6" s="69"/>
      <c r="G6" s="46" t="s">
        <v>36</v>
      </c>
      <c r="H6" s="47"/>
      <c r="I6" s="43" t="s">
        <v>40</v>
      </c>
      <c r="J6" s="47"/>
      <c r="K6" s="43" t="s">
        <v>43</v>
      </c>
      <c r="L6" s="47"/>
      <c r="M6" s="43" t="s">
        <v>46</v>
      </c>
      <c r="N6" s="47"/>
    </row>
    <row r="7" spans="1:22" ht="15.9" customHeight="1" thickBot="1" x14ac:dyDescent="0.35">
      <c r="A7" s="10" t="s">
        <v>12</v>
      </c>
      <c r="B7" s="53" t="s">
        <v>13</v>
      </c>
      <c r="C7" s="11"/>
      <c r="D7" s="15"/>
      <c r="E7" s="70"/>
      <c r="F7" s="71"/>
      <c r="G7" s="72" t="s">
        <v>37</v>
      </c>
      <c r="H7" s="47"/>
      <c r="I7" s="48"/>
      <c r="J7" s="49"/>
      <c r="K7" s="48"/>
      <c r="L7" s="49"/>
      <c r="M7" s="48"/>
      <c r="N7" s="49"/>
    </row>
    <row r="8" spans="1:22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9"/>
      <c r="P8" s="19"/>
      <c r="Q8" s="19"/>
      <c r="R8" s="19"/>
      <c r="S8" s="19"/>
      <c r="T8" s="19"/>
      <c r="U8" s="19"/>
      <c r="V8" s="19"/>
    </row>
    <row r="9" spans="1:22" ht="14.25" customHeight="1" thickTop="1" x14ac:dyDescent="0.25">
      <c r="A9" s="56">
        <v>40600290</v>
      </c>
      <c r="B9" s="30" t="s">
        <v>24</v>
      </c>
      <c r="C9" s="57" t="s">
        <v>15</v>
      </c>
      <c r="D9" s="58">
        <v>12685</v>
      </c>
      <c r="E9" s="59">
        <v>1</v>
      </c>
      <c r="F9" s="31">
        <f t="shared" ref="F9:F16" si="0">D9*E9</f>
        <v>12685</v>
      </c>
      <c r="G9" s="32">
        <v>0.01</v>
      </c>
      <c r="H9" s="31">
        <f>D9*G9</f>
        <v>126.85000000000001</v>
      </c>
      <c r="I9" s="32">
        <v>0.7</v>
      </c>
      <c r="J9" s="33">
        <f>D9*I9</f>
        <v>8879.5</v>
      </c>
      <c r="K9" s="32">
        <v>0.8</v>
      </c>
      <c r="L9" s="33">
        <f>D9*K9</f>
        <v>10148</v>
      </c>
      <c r="M9" s="32">
        <v>0.01</v>
      </c>
      <c r="N9" s="33">
        <f>D9*M9</f>
        <v>126.85000000000001</v>
      </c>
    </row>
    <row r="10" spans="1:22" ht="14.25" customHeight="1" x14ac:dyDescent="0.25">
      <c r="A10" s="60">
        <v>40600982</v>
      </c>
      <c r="B10" s="25" t="s">
        <v>16</v>
      </c>
      <c r="C10" s="61" t="s">
        <v>17</v>
      </c>
      <c r="D10" s="62">
        <v>260</v>
      </c>
      <c r="E10" s="63">
        <v>20</v>
      </c>
      <c r="F10" s="26">
        <f t="shared" si="0"/>
        <v>5200</v>
      </c>
      <c r="G10" s="27">
        <v>0.01</v>
      </c>
      <c r="H10" s="26">
        <f>D10*G10</f>
        <v>2.6</v>
      </c>
      <c r="I10" s="27">
        <v>20</v>
      </c>
      <c r="J10" s="28">
        <f>D10*I10</f>
        <v>5200</v>
      </c>
      <c r="K10" s="27">
        <v>10</v>
      </c>
      <c r="L10" s="28">
        <f>D10*K10</f>
        <v>2600</v>
      </c>
      <c r="M10" s="27">
        <v>0.01</v>
      </c>
      <c r="N10" s="24">
        <f>D10*M10</f>
        <v>2.6</v>
      </c>
    </row>
    <row r="11" spans="1:22" ht="14.25" customHeight="1" x14ac:dyDescent="0.25">
      <c r="A11" s="60">
        <v>40604060</v>
      </c>
      <c r="B11" s="25" t="s">
        <v>19</v>
      </c>
      <c r="C11" s="61" t="s">
        <v>18</v>
      </c>
      <c r="D11" s="62">
        <v>2750</v>
      </c>
      <c r="E11" s="63">
        <v>75</v>
      </c>
      <c r="F11" s="26">
        <f t="shared" si="0"/>
        <v>206250</v>
      </c>
      <c r="G11" s="27">
        <v>76</v>
      </c>
      <c r="H11" s="26">
        <f>D11*G11</f>
        <v>209000</v>
      </c>
      <c r="I11" s="27">
        <v>79</v>
      </c>
      <c r="J11" s="28">
        <f t="shared" ref="J11:J16" si="1">D11*I11</f>
        <v>217250</v>
      </c>
      <c r="K11" s="27">
        <v>77.900000000000006</v>
      </c>
      <c r="L11" s="28">
        <f t="shared" ref="L11:L16" si="2">D11*K11</f>
        <v>214225.00000000003</v>
      </c>
      <c r="M11" s="27">
        <v>80</v>
      </c>
      <c r="N11" s="24">
        <f t="shared" ref="N11:N16" si="3">D11*M11</f>
        <v>220000</v>
      </c>
    </row>
    <row r="12" spans="1:22" ht="14.25" customHeight="1" x14ac:dyDescent="0.25">
      <c r="A12" s="60">
        <v>40800050</v>
      </c>
      <c r="B12" s="25" t="s">
        <v>20</v>
      </c>
      <c r="C12" s="61" t="s">
        <v>18</v>
      </c>
      <c r="D12" s="62">
        <v>50</v>
      </c>
      <c r="E12" s="63">
        <v>100</v>
      </c>
      <c r="F12" s="26">
        <f t="shared" si="0"/>
        <v>5000</v>
      </c>
      <c r="G12" s="27">
        <v>77</v>
      </c>
      <c r="H12" s="26">
        <f>D12*G12</f>
        <v>3850</v>
      </c>
      <c r="I12" s="27">
        <v>90</v>
      </c>
      <c r="J12" s="28">
        <f t="shared" si="1"/>
        <v>4500</v>
      </c>
      <c r="K12" s="27">
        <v>130</v>
      </c>
      <c r="L12" s="28">
        <f t="shared" si="2"/>
        <v>6500</v>
      </c>
      <c r="M12" s="27">
        <v>150</v>
      </c>
      <c r="N12" s="24">
        <f t="shared" si="3"/>
        <v>7500</v>
      </c>
    </row>
    <row r="13" spans="1:22" ht="14.25" customHeight="1" x14ac:dyDescent="0.25">
      <c r="A13" s="60">
        <v>44000156</v>
      </c>
      <c r="B13" s="25" t="s">
        <v>28</v>
      </c>
      <c r="C13" s="61" t="s">
        <v>17</v>
      </c>
      <c r="D13" s="62">
        <v>22850</v>
      </c>
      <c r="E13" s="63">
        <v>2.2000000000000002</v>
      </c>
      <c r="F13" s="26">
        <f t="shared" si="0"/>
        <v>50270.000000000007</v>
      </c>
      <c r="G13" s="27">
        <v>2.15</v>
      </c>
      <c r="H13" s="26">
        <f t="shared" ref="H13:H16" si="4">D13*G13</f>
        <v>49127.5</v>
      </c>
      <c r="I13" s="27">
        <v>1.7</v>
      </c>
      <c r="J13" s="28">
        <f t="shared" si="1"/>
        <v>38845</v>
      </c>
      <c r="K13" s="27">
        <v>1.9</v>
      </c>
      <c r="L13" s="28">
        <f t="shared" si="2"/>
        <v>43415</v>
      </c>
      <c r="M13" s="27">
        <v>2.7</v>
      </c>
      <c r="N13" s="24">
        <f t="shared" si="3"/>
        <v>61695.000000000007</v>
      </c>
    </row>
    <row r="14" spans="1:22" ht="14.25" customHeight="1" x14ac:dyDescent="0.25">
      <c r="A14" s="60">
        <v>70100460</v>
      </c>
      <c r="B14" s="25" t="s">
        <v>25</v>
      </c>
      <c r="C14" s="61" t="s">
        <v>21</v>
      </c>
      <c r="D14" s="62">
        <v>1</v>
      </c>
      <c r="E14" s="63">
        <v>4000</v>
      </c>
      <c r="F14" s="26">
        <f t="shared" si="0"/>
        <v>4000</v>
      </c>
      <c r="G14" s="27">
        <v>4000</v>
      </c>
      <c r="H14" s="26">
        <f t="shared" si="4"/>
        <v>4000</v>
      </c>
      <c r="I14" s="27">
        <v>2800</v>
      </c>
      <c r="J14" s="28">
        <f t="shared" si="1"/>
        <v>2800</v>
      </c>
      <c r="K14" s="27">
        <v>2036</v>
      </c>
      <c r="L14" s="28">
        <f t="shared" si="2"/>
        <v>2036</v>
      </c>
      <c r="M14" s="27">
        <v>5000</v>
      </c>
      <c r="N14" s="24">
        <f t="shared" si="3"/>
        <v>5000</v>
      </c>
    </row>
    <row r="15" spans="1:22" ht="14.25" customHeight="1" x14ac:dyDescent="0.25">
      <c r="A15" s="60" t="s">
        <v>29</v>
      </c>
      <c r="B15" s="25" t="s">
        <v>30</v>
      </c>
      <c r="C15" s="61" t="s">
        <v>31</v>
      </c>
      <c r="D15" s="62">
        <v>10</v>
      </c>
      <c r="E15" s="63">
        <v>1000</v>
      </c>
      <c r="F15" s="26">
        <f t="shared" si="0"/>
        <v>10000</v>
      </c>
      <c r="G15" s="27">
        <v>700</v>
      </c>
      <c r="H15" s="26">
        <f t="shared" si="4"/>
        <v>7000</v>
      </c>
      <c r="I15" s="27">
        <v>420</v>
      </c>
      <c r="J15" s="28">
        <f t="shared" si="1"/>
        <v>4200</v>
      </c>
      <c r="K15" s="27">
        <v>500</v>
      </c>
      <c r="L15" s="28">
        <f t="shared" si="2"/>
        <v>5000</v>
      </c>
      <c r="M15" s="27">
        <v>275</v>
      </c>
      <c r="N15" s="24">
        <f t="shared" si="3"/>
        <v>2750</v>
      </c>
    </row>
    <row r="16" spans="1:22" ht="14.25" customHeight="1" x14ac:dyDescent="0.25">
      <c r="A16" s="60" t="s">
        <v>32</v>
      </c>
      <c r="B16" s="25" t="s">
        <v>33</v>
      </c>
      <c r="C16" s="61" t="s">
        <v>22</v>
      </c>
      <c r="D16" s="64">
        <v>150</v>
      </c>
      <c r="E16" s="63">
        <v>66</v>
      </c>
      <c r="F16" s="26">
        <f t="shared" si="0"/>
        <v>9900</v>
      </c>
      <c r="G16" s="27">
        <v>40</v>
      </c>
      <c r="H16" s="26">
        <f t="shared" si="4"/>
        <v>6000</v>
      </c>
      <c r="I16" s="27">
        <v>75</v>
      </c>
      <c r="J16" s="28">
        <f t="shared" si="1"/>
        <v>11250</v>
      </c>
      <c r="K16" s="27">
        <v>40</v>
      </c>
      <c r="L16" s="29">
        <f t="shared" si="2"/>
        <v>6000</v>
      </c>
      <c r="M16" s="27">
        <v>65</v>
      </c>
      <c r="N16" s="24">
        <f t="shared" si="3"/>
        <v>9750</v>
      </c>
    </row>
    <row r="17" spans="1:14" ht="14.25" customHeight="1" thickBot="1" x14ac:dyDescent="0.3">
      <c r="A17" s="34"/>
      <c r="B17" s="35"/>
      <c r="C17" s="36"/>
      <c r="D17" s="54"/>
      <c r="E17" s="37"/>
      <c r="F17" s="38"/>
      <c r="G17" s="39"/>
      <c r="H17" s="38"/>
      <c r="I17" s="39"/>
      <c r="J17" s="40"/>
      <c r="K17" s="39"/>
      <c r="L17" s="40"/>
      <c r="M17" s="39"/>
      <c r="N17" s="41"/>
    </row>
    <row r="18" spans="1:14" ht="15.75" customHeight="1" thickTop="1" x14ac:dyDescent="0.25">
      <c r="A18" s="21"/>
      <c r="B18" s="22" t="s">
        <v>14</v>
      </c>
      <c r="C18" s="21"/>
      <c r="D18" s="23"/>
      <c r="E18" s="20"/>
      <c r="F18" s="20">
        <f>SUM(F9:F17)</f>
        <v>303305</v>
      </c>
      <c r="G18" s="20"/>
      <c r="H18" s="73">
        <f>SUM(H9:H17)</f>
        <v>279106.95</v>
      </c>
      <c r="I18" s="20"/>
      <c r="J18" s="55">
        <f>SUM(J9:J17)</f>
        <v>292924.5</v>
      </c>
      <c r="K18" s="20"/>
      <c r="L18" s="20">
        <f>SUM(L9:L17)</f>
        <v>289924</v>
      </c>
      <c r="M18" s="20"/>
      <c r="N18" s="20">
        <f>SUM(N9:N17)</f>
        <v>306824.45</v>
      </c>
    </row>
    <row r="19" spans="1:14" ht="14.25" customHeight="1" x14ac:dyDescent="0.25"/>
    <row r="20" spans="1:14" ht="14.25" customHeight="1" x14ac:dyDescent="0.25"/>
    <row r="21" spans="1:14" ht="14.25" customHeight="1" x14ac:dyDescent="0.25"/>
    <row r="22" spans="1:14" ht="14.25" customHeight="1" x14ac:dyDescent="0.25"/>
    <row r="23" spans="1:14" ht="14.25" customHeight="1" x14ac:dyDescent="0.25"/>
    <row r="24" spans="1:14" ht="14.25" customHeight="1" x14ac:dyDescent="0.25"/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</sheetData>
  <mergeCells count="3">
    <mergeCell ref="G3:N3"/>
    <mergeCell ref="A1:N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2022-04-01T18:32:13Z</cp:lastPrinted>
  <dcterms:created xsi:type="dcterms:W3CDTF">2016-03-28T19:33:54Z</dcterms:created>
  <dcterms:modified xsi:type="dcterms:W3CDTF">2022-04-01T18:32:15Z</dcterms:modified>
</cp:coreProperties>
</file>