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ley\Desktop\Lettings\4-01-2022\Bid Tabs\"/>
    </mc:Choice>
  </mc:AlternateContent>
  <bookViews>
    <workbookView xWindow="0" yWindow="48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62913"/>
</workbook>
</file>

<file path=xl/calcChain.xml><?xml version="1.0" encoding="utf-8"?>
<calcChain xmlns="http://schemas.openxmlformats.org/spreadsheetml/2006/main">
  <c r="F12" i="1" l="1"/>
  <c r="H12" i="1"/>
  <c r="J12" i="1"/>
  <c r="L12" i="1"/>
  <c r="N12" i="1"/>
  <c r="N15" i="1" l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J17" i="1" l="1"/>
  <c r="N17" i="1"/>
  <c r="L17" i="1"/>
  <c r="H17" i="1"/>
  <c r="F17" i="1"/>
</calcChain>
</file>

<file path=xl/sharedStrings.xml><?xml version="1.0" encoding="utf-8"?>
<sst xmlns="http://schemas.openxmlformats.org/spreadsheetml/2006/main" count="59" uniqueCount="49">
  <si>
    <t>Item</t>
  </si>
  <si>
    <t>Description</t>
  </si>
  <si>
    <t>Unit</t>
  </si>
  <si>
    <t>Quantity</t>
  </si>
  <si>
    <t>Unit Price</t>
  </si>
  <si>
    <t>Total</t>
  </si>
  <si>
    <t>APPROVED        ENGINEER'S      ESTIMATE</t>
  </si>
  <si>
    <t>NAME &amp; ADDRESS OF BIDDERS</t>
  </si>
  <si>
    <t>TABULATION OF BIDS</t>
  </si>
  <si>
    <t xml:space="preserve"> AGENCY:</t>
  </si>
  <si>
    <t xml:space="preserve"> SECTION:</t>
  </si>
  <si>
    <t xml:space="preserve"> DATE:</t>
  </si>
  <si>
    <t xml:space="preserve"> TIME:</t>
  </si>
  <si>
    <t>10:00 A.M.</t>
  </si>
  <si>
    <t xml:space="preserve">TOTALS: </t>
  </si>
  <si>
    <t>Seward Road District</t>
  </si>
  <si>
    <t>40600290</t>
  </si>
  <si>
    <t>BITUMINOUS MATERIALS (TACK COAT)</t>
  </si>
  <si>
    <t>POUNDS</t>
  </si>
  <si>
    <t>40600982</t>
  </si>
  <si>
    <t>HMA SURFACE REMOVAL - BUTT JOINTS</t>
  </si>
  <si>
    <t>SQ. YD.</t>
  </si>
  <si>
    <t>40604060</t>
  </si>
  <si>
    <t>HMA SURFACE COURSE, IL 9.5, MIX "D" N50</t>
  </si>
  <si>
    <t>TON</t>
  </si>
  <si>
    <t>78101200</t>
  </si>
  <si>
    <t>AGGREGATE SHOULDERS, TY B</t>
  </si>
  <si>
    <t>70100460</t>
  </si>
  <si>
    <t>TRAFFIC CONTROL &amp; PROTECTION, 701306</t>
  </si>
  <si>
    <t>L. SUM</t>
  </si>
  <si>
    <t>78001110</t>
  </si>
  <si>
    <t>PAINT PAVEMENT MARKINGS, LINE 4"</t>
  </si>
  <si>
    <t>FOOT</t>
  </si>
  <si>
    <t>22-09000-01-GM, Jones &amp; Arbeiter Roads</t>
  </si>
  <si>
    <t>40800050</t>
  </si>
  <si>
    <t>INCIDENTAL HMA SURFACE</t>
  </si>
  <si>
    <t>Austin Tyler Construction, Inc.</t>
  </si>
  <si>
    <t>23343 S Ridge Road</t>
  </si>
  <si>
    <t>Elwood, IL 60421</t>
  </si>
  <si>
    <t>LOW BIDDER</t>
  </si>
  <si>
    <t>D Construction, Inc.</t>
  </si>
  <si>
    <t>1488 S Broadway Street</t>
  </si>
  <si>
    <t>Coal City, IL 60416</t>
  </si>
  <si>
    <t>Gallagher Asphalt Corp</t>
  </si>
  <si>
    <t>18100 South Indiana Ave</t>
  </si>
  <si>
    <t>Thornton, IL 60476</t>
  </si>
  <si>
    <t>PT Ferro Construction Co</t>
  </si>
  <si>
    <t>700 S Rowell Ave</t>
  </si>
  <si>
    <t>Joliet, IL 60434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</si>
</sst>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thin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indexed="8"/>
      </bottom>
      <diagonal/>
    </border>
    <border>
      <left/>
      <right style="double">
        <color indexed="8"/>
      </right>
      <top style="double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8"/>
      </bottom>
      <diagonal/>
    </border>
    <border>
      <left/>
      <right style="double">
        <color auto="1"/>
      </right>
      <top style="double">
        <color auto="1"/>
      </top>
      <bottom style="double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39" fontId="4" fillId="0" borderId="11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39" fontId="4" fillId="0" borderId="14" xfId="0" applyNumberFormat="1" applyFont="1" applyBorder="1" applyAlignment="1" applyProtection="1">
      <alignment vertical="center"/>
      <protection locked="0"/>
    </xf>
    <xf numFmtId="39" fontId="4" fillId="0" borderId="15" xfId="0" applyNumberFormat="1" applyFont="1" applyBorder="1" applyAlignment="1" applyProtection="1">
      <alignment vertical="center"/>
      <protection locked="0"/>
    </xf>
    <xf numFmtId="39" fontId="4" fillId="0" borderId="13" xfId="0" applyNumberFormat="1" applyFont="1" applyBorder="1" applyAlignment="1" applyProtection="1">
      <alignment vertical="center"/>
      <protection locked="0"/>
    </xf>
    <xf numFmtId="39" fontId="4" fillId="0" borderId="16" xfId="0" applyNumberFormat="1" applyFont="1" applyBorder="1" applyAlignment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39" fontId="4" fillId="0" borderId="20" xfId="0" applyNumberFormat="1" applyFont="1" applyBorder="1" applyAlignment="1" applyProtection="1">
      <alignment vertical="center"/>
      <protection locked="0"/>
    </xf>
    <xf numFmtId="39" fontId="4" fillId="0" borderId="21" xfId="0" applyNumberFormat="1" applyFont="1" applyBorder="1" applyAlignment="1" applyProtection="1">
      <alignment vertical="center"/>
      <protection locked="0"/>
    </xf>
    <xf numFmtId="39" fontId="4" fillId="0" borderId="19" xfId="0" applyNumberFormat="1" applyFont="1" applyBorder="1" applyAlignment="1" applyProtection="1">
      <alignment vertical="center"/>
      <protection locked="0"/>
    </xf>
    <xf numFmtId="39" fontId="4" fillId="0" borderId="22" xfId="0" applyNumberFormat="1" applyFont="1" applyBorder="1" applyAlignment="1" applyProtection="1">
      <alignment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39" fontId="4" fillId="0" borderId="26" xfId="0" applyNumberFormat="1" applyFont="1" applyBorder="1" applyAlignment="1" applyProtection="1">
      <alignment vertical="center"/>
      <protection locked="0"/>
    </xf>
    <xf numFmtId="39" fontId="4" fillId="0" borderId="27" xfId="0" applyNumberFormat="1" applyFont="1" applyBorder="1" applyAlignment="1" applyProtection="1">
      <alignment vertical="center"/>
      <protection locked="0"/>
    </xf>
    <xf numFmtId="39" fontId="4" fillId="0" borderId="25" xfId="0" applyNumberFormat="1" applyFont="1" applyBorder="1" applyAlignment="1" applyProtection="1">
      <alignment vertical="center"/>
      <protection locked="0"/>
    </xf>
    <xf numFmtId="39" fontId="4" fillId="0" borderId="28" xfId="0" applyNumberFormat="1" applyFont="1" applyBorder="1" applyAlignment="1" applyProtection="1">
      <alignment vertical="center"/>
      <protection locked="0"/>
    </xf>
    <xf numFmtId="0" fontId="4" fillId="0" borderId="29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165" fontId="4" fillId="0" borderId="0" xfId="0" applyNumberFormat="1" applyFont="1" applyAlignment="1" applyProtection="1">
      <alignment horizontal="left" indent="1"/>
      <protection locked="0"/>
    </xf>
    <xf numFmtId="0" fontId="4" fillId="0" borderId="30" xfId="0" applyFont="1" applyBorder="1" applyAlignment="1" applyProtection="1">
      <alignment horizontal="left" indent="1"/>
      <protection locked="0"/>
    </xf>
    <xf numFmtId="164" fontId="4" fillId="0" borderId="19" xfId="0" applyNumberFormat="1" applyFont="1" applyBorder="1" applyAlignment="1" applyProtection="1">
      <alignment horizontal="right" vertical="center" indent="1"/>
      <protection locked="0"/>
    </xf>
    <xf numFmtId="164" fontId="4" fillId="0" borderId="13" xfId="0" applyNumberFormat="1" applyFont="1" applyBorder="1" applyAlignment="1" applyProtection="1">
      <alignment horizontal="right" vertical="center" indent="1"/>
      <protection locked="0"/>
    </xf>
    <xf numFmtId="164" fontId="4" fillId="0" borderId="25" xfId="0" applyNumberFormat="1" applyFont="1" applyBorder="1" applyAlignment="1" applyProtection="1">
      <alignment horizontal="right" vertical="center" indent="1"/>
      <protection locked="0"/>
    </xf>
    <xf numFmtId="4" fontId="5" fillId="0" borderId="0" xfId="0" applyNumberFormat="1" applyFont="1" applyAlignment="1">
      <alignment horizontal="right" vertical="center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64" fontId="4" fillId="0" borderId="38" xfId="0" applyNumberFormat="1" applyFont="1" applyBorder="1" applyAlignment="1" applyProtection="1">
      <alignment horizontal="right" vertical="center" indent="1"/>
      <protection locked="0"/>
    </xf>
    <xf numFmtId="39" fontId="4" fillId="0" borderId="39" xfId="0" applyNumberFormat="1" applyFont="1" applyBorder="1" applyAlignment="1" applyProtection="1">
      <alignment vertical="center"/>
      <protection locked="0"/>
    </xf>
    <xf numFmtId="39" fontId="4" fillId="0" borderId="40" xfId="0" applyNumberFormat="1" applyFont="1" applyBorder="1" applyAlignment="1" applyProtection="1">
      <alignment vertical="center"/>
      <protection locked="0"/>
    </xf>
    <xf numFmtId="39" fontId="4" fillId="0" borderId="38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6" fillId="0" borderId="33" xfId="0" applyFont="1" applyBorder="1" applyProtection="1">
      <protection locked="0"/>
    </xf>
    <xf numFmtId="4" fontId="7" fillId="0" borderId="0" xfId="0" applyNumberFormat="1" applyFont="1" applyAlignment="1">
      <alignment horizontal="right" vertical="center"/>
    </xf>
    <xf numFmtId="4" fontId="1" fillId="0" borderId="41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4" fontId="1" fillId="0" borderId="4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6"/>
  <sheetViews>
    <sheetView tabSelected="1" zoomScale="90" zoomScaleNormal="90" workbookViewId="0">
      <selection activeCell="K24" sqref="K24"/>
    </sheetView>
  </sheetViews>
  <sheetFormatPr defaultColWidth="9.109375" defaultRowHeight="13.8" x14ac:dyDescent="0.25"/>
  <cols>
    <col min="1" max="1" width="8.88671875" style="2" customWidth="1"/>
    <col min="2" max="2" width="41.6640625" style="1" customWidth="1"/>
    <col min="3" max="3" width="9.109375" style="2" customWidth="1"/>
    <col min="4" max="4" width="9.44140625" style="12" customWidth="1"/>
    <col min="5" max="5" width="9.6640625" style="5" customWidth="1"/>
    <col min="6" max="6" width="10.88671875" style="5" customWidth="1"/>
    <col min="7" max="7" width="9.6640625" style="5" customWidth="1"/>
    <col min="8" max="8" width="11.5546875" style="5" customWidth="1"/>
    <col min="9" max="9" width="9.6640625" style="5" customWidth="1"/>
    <col min="10" max="10" width="10.88671875" style="5" customWidth="1"/>
    <col min="11" max="11" width="9.6640625" style="5" customWidth="1"/>
    <col min="12" max="12" width="10.88671875" style="5" customWidth="1"/>
    <col min="13" max="13" width="9.6640625" style="5" customWidth="1"/>
    <col min="14" max="14" width="10.88671875" style="5" customWidth="1"/>
    <col min="15" max="22" width="9.109375" style="4"/>
    <col min="23" max="16384" width="9.109375" style="1"/>
  </cols>
  <sheetData>
    <row r="1" spans="1:22" ht="18" customHeight="1" x14ac:dyDescent="0.25">
      <c r="A1" s="69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2" ht="15.75" customHeight="1" thickBot="1" x14ac:dyDescent="0.3"/>
    <row r="3" spans="1:22" ht="15.75" customHeight="1" thickTop="1" thickBot="1" x14ac:dyDescent="0.3">
      <c r="G3" s="78" t="s">
        <v>7</v>
      </c>
      <c r="H3" s="79"/>
      <c r="I3" s="79"/>
      <c r="J3" s="79"/>
      <c r="K3" s="79"/>
      <c r="L3" s="79"/>
      <c r="M3" s="79"/>
      <c r="N3" s="80"/>
    </row>
    <row r="4" spans="1:22" ht="15.9" customHeight="1" thickTop="1" x14ac:dyDescent="0.3">
      <c r="A4" s="6" t="s">
        <v>9</v>
      </c>
      <c r="B4" s="54" t="s">
        <v>15</v>
      </c>
      <c r="C4" s="7"/>
      <c r="D4" s="13"/>
      <c r="E4" s="70" t="s">
        <v>6</v>
      </c>
      <c r="F4" s="71"/>
      <c r="G4" s="48" t="s">
        <v>36</v>
      </c>
      <c r="H4" s="49"/>
      <c r="I4" s="46" t="s">
        <v>40</v>
      </c>
      <c r="J4" s="49"/>
      <c r="K4" s="46" t="s">
        <v>43</v>
      </c>
      <c r="L4" s="49"/>
      <c r="M4" s="46" t="s">
        <v>46</v>
      </c>
      <c r="N4" s="49"/>
    </row>
    <row r="5" spans="1:22" ht="15.9" customHeight="1" x14ac:dyDescent="0.3">
      <c r="A5" s="8" t="s">
        <v>10</v>
      </c>
      <c r="B5" s="55" t="s">
        <v>33</v>
      </c>
      <c r="C5" s="9"/>
      <c r="D5" s="14"/>
      <c r="E5" s="72"/>
      <c r="F5" s="73"/>
      <c r="G5" s="50" t="s">
        <v>37</v>
      </c>
      <c r="H5" s="51"/>
      <c r="I5" s="47" t="s">
        <v>41</v>
      </c>
      <c r="J5" s="51"/>
      <c r="K5" s="47" t="s">
        <v>44</v>
      </c>
      <c r="L5" s="51"/>
      <c r="M5" s="47" t="s">
        <v>47</v>
      </c>
      <c r="N5" s="51"/>
    </row>
    <row r="6" spans="1:22" ht="15.9" customHeight="1" x14ac:dyDescent="0.3">
      <c r="A6" s="8" t="s">
        <v>11</v>
      </c>
      <c r="B6" s="56">
        <v>44652</v>
      </c>
      <c r="C6" s="9"/>
      <c r="D6" s="14"/>
      <c r="E6" s="72"/>
      <c r="F6" s="73"/>
      <c r="G6" s="50" t="s">
        <v>38</v>
      </c>
      <c r="H6" s="51"/>
      <c r="I6" s="47" t="s">
        <v>42</v>
      </c>
      <c r="J6" s="51"/>
      <c r="K6" s="47" t="s">
        <v>45</v>
      </c>
      <c r="L6" s="51"/>
      <c r="M6" s="47" t="s">
        <v>48</v>
      </c>
      <c r="N6" s="51"/>
    </row>
    <row r="7" spans="1:22" ht="15.9" customHeight="1" thickBot="1" x14ac:dyDescent="0.35">
      <c r="A7" s="10" t="s">
        <v>12</v>
      </c>
      <c r="B7" s="57" t="s">
        <v>13</v>
      </c>
      <c r="C7" s="11"/>
      <c r="D7" s="15"/>
      <c r="E7" s="74"/>
      <c r="F7" s="75"/>
      <c r="G7" s="76" t="s">
        <v>39</v>
      </c>
      <c r="H7" s="51"/>
      <c r="I7" s="52"/>
      <c r="J7" s="53"/>
      <c r="K7" s="52"/>
      <c r="L7" s="53"/>
      <c r="M7" s="52"/>
      <c r="N7" s="53"/>
    </row>
    <row r="8" spans="1:22" s="3" customFormat="1" ht="24" customHeight="1" thickTop="1" thickBot="1" x14ac:dyDescent="0.35">
      <c r="A8" s="16" t="s">
        <v>0</v>
      </c>
      <c r="B8" s="16" t="s">
        <v>1</v>
      </c>
      <c r="C8" s="16" t="s">
        <v>2</v>
      </c>
      <c r="D8" s="17" t="s">
        <v>3</v>
      </c>
      <c r="E8" s="18" t="s">
        <v>4</v>
      </c>
      <c r="F8" s="18" t="s">
        <v>5</v>
      </c>
      <c r="G8" s="18" t="s">
        <v>4</v>
      </c>
      <c r="H8" s="18" t="s">
        <v>5</v>
      </c>
      <c r="I8" s="18" t="s">
        <v>4</v>
      </c>
      <c r="J8" s="18" t="s">
        <v>5</v>
      </c>
      <c r="K8" s="18" t="s">
        <v>4</v>
      </c>
      <c r="L8" s="18" t="s">
        <v>5</v>
      </c>
      <c r="M8" s="18" t="s">
        <v>4</v>
      </c>
      <c r="N8" s="18" t="s">
        <v>5</v>
      </c>
      <c r="O8" s="19"/>
      <c r="P8" s="19"/>
      <c r="Q8" s="19"/>
      <c r="R8" s="19"/>
      <c r="S8" s="19"/>
      <c r="T8" s="19"/>
      <c r="U8" s="19"/>
      <c r="V8" s="19"/>
    </row>
    <row r="9" spans="1:22" ht="14.25" customHeight="1" thickTop="1" x14ac:dyDescent="0.25">
      <c r="A9" s="32" t="s">
        <v>16</v>
      </c>
      <c r="B9" s="33" t="s">
        <v>17</v>
      </c>
      <c r="C9" s="34" t="s">
        <v>18</v>
      </c>
      <c r="D9" s="58">
        <v>5985</v>
      </c>
      <c r="E9" s="35">
        <v>1</v>
      </c>
      <c r="F9" s="36">
        <f t="shared" ref="F9:F15" si="0">D9*E9</f>
        <v>5985</v>
      </c>
      <c r="G9" s="37">
        <v>0.01</v>
      </c>
      <c r="H9" s="36">
        <f>D9*G9</f>
        <v>59.85</v>
      </c>
      <c r="I9" s="37">
        <v>0.01</v>
      </c>
      <c r="J9" s="38">
        <f>D9*I9</f>
        <v>59.85</v>
      </c>
      <c r="K9" s="37">
        <v>0.7</v>
      </c>
      <c r="L9" s="38">
        <f>D9*K9</f>
        <v>4189.5</v>
      </c>
      <c r="M9" s="37">
        <v>0.01</v>
      </c>
      <c r="N9" s="38">
        <f>D9*M9</f>
        <v>59.85</v>
      </c>
    </row>
    <row r="10" spans="1:22" ht="14.25" customHeight="1" x14ac:dyDescent="0.25">
      <c r="A10" s="24" t="s">
        <v>19</v>
      </c>
      <c r="B10" s="26" t="s">
        <v>20</v>
      </c>
      <c r="C10" s="27" t="s">
        <v>21</v>
      </c>
      <c r="D10" s="59">
        <v>180</v>
      </c>
      <c r="E10" s="28">
        <v>15</v>
      </c>
      <c r="F10" s="29">
        <f t="shared" si="0"/>
        <v>2700</v>
      </c>
      <c r="G10" s="30">
        <v>15</v>
      </c>
      <c r="H10" s="29">
        <f>D10*G10</f>
        <v>2700</v>
      </c>
      <c r="I10" s="30">
        <v>15</v>
      </c>
      <c r="J10" s="31">
        <f>D10*I10</f>
        <v>2700</v>
      </c>
      <c r="K10" s="30">
        <v>31.5</v>
      </c>
      <c r="L10" s="31">
        <f>D10*K10</f>
        <v>5670</v>
      </c>
      <c r="M10" s="30">
        <v>0.01</v>
      </c>
      <c r="N10" s="25">
        <f>D10*M10</f>
        <v>1.8</v>
      </c>
    </row>
    <row r="11" spans="1:22" ht="14.25" customHeight="1" x14ac:dyDescent="0.25">
      <c r="A11" s="24" t="s">
        <v>22</v>
      </c>
      <c r="B11" s="26" t="s">
        <v>23</v>
      </c>
      <c r="C11" s="27" t="s">
        <v>24</v>
      </c>
      <c r="D11" s="59">
        <v>1150</v>
      </c>
      <c r="E11" s="28">
        <v>75</v>
      </c>
      <c r="F11" s="29">
        <f t="shared" si="0"/>
        <v>86250</v>
      </c>
      <c r="G11" s="30">
        <v>72</v>
      </c>
      <c r="H11" s="29">
        <f>D11*G11</f>
        <v>82800</v>
      </c>
      <c r="I11" s="30">
        <v>90</v>
      </c>
      <c r="J11" s="31">
        <f t="shared" ref="J11:J15" si="1">D11*I11</f>
        <v>103500</v>
      </c>
      <c r="K11" s="30">
        <v>81</v>
      </c>
      <c r="L11" s="31">
        <f t="shared" ref="L11:L15" si="2">D11*K11</f>
        <v>93150</v>
      </c>
      <c r="M11" s="30">
        <v>79.5</v>
      </c>
      <c r="N11" s="25">
        <f t="shared" ref="N11:N15" si="3">D11*M11</f>
        <v>91425</v>
      </c>
    </row>
    <row r="12" spans="1:22" ht="14.25" customHeight="1" x14ac:dyDescent="0.25">
      <c r="A12" s="62" t="s">
        <v>34</v>
      </c>
      <c r="B12" s="63" t="s">
        <v>35</v>
      </c>
      <c r="C12" s="64" t="s">
        <v>24</v>
      </c>
      <c r="D12" s="65">
        <v>75</v>
      </c>
      <c r="E12" s="66">
        <v>100</v>
      </c>
      <c r="F12" s="67">
        <f>D12*E12</f>
        <v>7500</v>
      </c>
      <c r="G12" s="68">
        <v>100</v>
      </c>
      <c r="H12" s="67">
        <f>D12*G12</f>
        <v>7500</v>
      </c>
      <c r="I12" s="68">
        <v>115</v>
      </c>
      <c r="J12" s="31">
        <f>D12*I12</f>
        <v>8625</v>
      </c>
      <c r="K12" s="68">
        <v>120</v>
      </c>
      <c r="L12" s="31">
        <f>D12*K12</f>
        <v>9000</v>
      </c>
      <c r="M12" s="68">
        <v>150</v>
      </c>
      <c r="N12" s="31">
        <f>D12*M12</f>
        <v>11250</v>
      </c>
    </row>
    <row r="13" spans="1:22" ht="14.25" customHeight="1" x14ac:dyDescent="0.25">
      <c r="A13" s="24" t="s">
        <v>25</v>
      </c>
      <c r="B13" s="26" t="s">
        <v>26</v>
      </c>
      <c r="C13" s="27" t="s">
        <v>24</v>
      </c>
      <c r="D13" s="59">
        <v>355</v>
      </c>
      <c r="E13" s="28">
        <v>30</v>
      </c>
      <c r="F13" s="29">
        <f t="shared" si="0"/>
        <v>10650</v>
      </c>
      <c r="G13" s="30">
        <v>40</v>
      </c>
      <c r="H13" s="29">
        <f>D13*G13</f>
        <v>14200</v>
      </c>
      <c r="I13" s="30">
        <v>25</v>
      </c>
      <c r="J13" s="31">
        <f t="shared" si="1"/>
        <v>8875</v>
      </c>
      <c r="K13" s="30">
        <v>54</v>
      </c>
      <c r="L13" s="31">
        <f t="shared" si="2"/>
        <v>19170</v>
      </c>
      <c r="M13" s="30">
        <v>40</v>
      </c>
      <c r="N13" s="25">
        <f t="shared" si="3"/>
        <v>14200</v>
      </c>
    </row>
    <row r="14" spans="1:22" ht="14.25" customHeight="1" x14ac:dyDescent="0.25">
      <c r="A14" s="24" t="s">
        <v>27</v>
      </c>
      <c r="B14" s="26" t="s">
        <v>28</v>
      </c>
      <c r="C14" s="27" t="s">
        <v>29</v>
      </c>
      <c r="D14" s="59">
        <v>1</v>
      </c>
      <c r="E14" s="28">
        <v>4000</v>
      </c>
      <c r="F14" s="29">
        <f t="shared" si="0"/>
        <v>4000</v>
      </c>
      <c r="G14" s="30">
        <v>5000</v>
      </c>
      <c r="H14" s="29">
        <f t="shared" ref="H14:H15" si="4">D14*G14</f>
        <v>5000</v>
      </c>
      <c r="I14" s="30">
        <v>1000</v>
      </c>
      <c r="J14" s="31">
        <f t="shared" si="1"/>
        <v>1000</v>
      </c>
      <c r="K14" s="30">
        <v>1000</v>
      </c>
      <c r="L14" s="31">
        <f t="shared" si="2"/>
        <v>1000</v>
      </c>
      <c r="M14" s="30">
        <v>5000</v>
      </c>
      <c r="N14" s="25">
        <f t="shared" si="3"/>
        <v>5000</v>
      </c>
    </row>
    <row r="15" spans="1:22" ht="14.25" customHeight="1" x14ac:dyDescent="0.25">
      <c r="A15" s="24" t="s">
        <v>30</v>
      </c>
      <c r="B15" s="26" t="s">
        <v>31</v>
      </c>
      <c r="C15" s="27" t="s">
        <v>32</v>
      </c>
      <c r="D15" s="59">
        <v>13500</v>
      </c>
      <c r="E15" s="28">
        <v>0.4</v>
      </c>
      <c r="F15" s="29">
        <f t="shared" si="0"/>
        <v>5400</v>
      </c>
      <c r="G15" s="30">
        <v>0.4</v>
      </c>
      <c r="H15" s="29">
        <f t="shared" si="4"/>
        <v>5400</v>
      </c>
      <c r="I15" s="30">
        <v>0.53</v>
      </c>
      <c r="J15" s="31">
        <f t="shared" si="1"/>
        <v>7155</v>
      </c>
      <c r="K15" s="30">
        <v>0.7</v>
      </c>
      <c r="L15" s="31">
        <f t="shared" si="2"/>
        <v>9450</v>
      </c>
      <c r="M15" s="30">
        <v>0.16</v>
      </c>
      <c r="N15" s="25">
        <f t="shared" si="3"/>
        <v>2160</v>
      </c>
    </row>
    <row r="16" spans="1:22" ht="14.25" customHeight="1" thickBot="1" x14ac:dyDescent="0.3">
      <c r="A16" s="39"/>
      <c r="B16" s="40"/>
      <c r="C16" s="41"/>
      <c r="D16" s="60"/>
      <c r="E16" s="42"/>
      <c r="F16" s="43"/>
      <c r="G16" s="44"/>
      <c r="H16" s="43"/>
      <c r="I16" s="44"/>
      <c r="J16" s="45"/>
      <c r="K16" s="44"/>
      <c r="L16" s="45"/>
      <c r="M16" s="44"/>
      <c r="N16" s="45"/>
    </row>
    <row r="17" spans="1:14" ht="15.75" customHeight="1" thickTop="1" x14ac:dyDescent="0.25">
      <c r="A17" s="21"/>
      <c r="B17" s="22" t="s">
        <v>14</v>
      </c>
      <c r="C17" s="21"/>
      <c r="D17" s="23"/>
      <c r="E17" s="20"/>
      <c r="F17" s="20">
        <f>SUM(F9:F16)</f>
        <v>122485</v>
      </c>
      <c r="G17" s="20"/>
      <c r="H17" s="77">
        <f>SUM(H9:H16)</f>
        <v>117659.85</v>
      </c>
      <c r="I17" s="20"/>
      <c r="J17" s="61">
        <f>SUM(J9:J16)</f>
        <v>131914.85</v>
      </c>
      <c r="K17" s="20"/>
      <c r="L17" s="20">
        <f>SUM(L9:L16)</f>
        <v>141629.5</v>
      </c>
      <c r="M17" s="20"/>
      <c r="N17" s="20">
        <f>SUM(N9:N16)</f>
        <v>124096.65</v>
      </c>
    </row>
    <row r="18" spans="1:14" ht="14.25" customHeight="1" x14ac:dyDescent="0.25"/>
    <row r="19" spans="1:14" ht="14.25" customHeight="1" x14ac:dyDescent="0.25"/>
    <row r="20" spans="1:14" ht="14.25" customHeight="1" x14ac:dyDescent="0.25"/>
    <row r="21" spans="1:14" ht="14.25" customHeight="1" x14ac:dyDescent="0.25"/>
    <row r="22" spans="1:14" ht="14.25" customHeight="1" x14ac:dyDescent="0.25"/>
    <row r="23" spans="1:14" ht="14.25" customHeight="1" x14ac:dyDescent="0.25"/>
    <row r="24" spans="1:14" ht="14.25" customHeight="1" x14ac:dyDescent="0.25"/>
    <row r="25" spans="1:14" ht="14.25" customHeight="1" x14ac:dyDescent="0.25"/>
    <row r="26" spans="1:14" ht="14.25" customHeight="1" x14ac:dyDescent="0.25"/>
    <row r="27" spans="1:14" ht="14.25" customHeight="1" x14ac:dyDescent="0.25"/>
    <row r="28" spans="1:14" ht="14.25" customHeight="1" x14ac:dyDescent="0.25"/>
    <row r="29" spans="1:14" ht="14.25" customHeight="1" x14ac:dyDescent="0.25"/>
    <row r="30" spans="1:14" ht="14.25" customHeight="1" x14ac:dyDescent="0.25"/>
    <row r="31" spans="1:14" ht="14.25" customHeight="1" x14ac:dyDescent="0.25"/>
    <row r="32" spans="1:1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</sheetData>
  <mergeCells count="3">
    <mergeCell ref="G3:N3"/>
    <mergeCell ref="A1:N1"/>
    <mergeCell ref="E4:F7"/>
  </mergeCells>
  <pageMargins left="0.25" right="0.25" top="0.4" bottom="0.4" header="0.3" footer="0.3"/>
  <pageSetup paperSize="5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fklaas</dc:creator>
  <cp:lastModifiedBy>Michele Riley</cp:lastModifiedBy>
  <cp:lastPrinted>2022-04-01T19:16:46Z</cp:lastPrinted>
  <dcterms:created xsi:type="dcterms:W3CDTF">2016-03-28T19:33:54Z</dcterms:created>
  <dcterms:modified xsi:type="dcterms:W3CDTF">2022-04-01T19:16:48Z</dcterms:modified>
</cp:coreProperties>
</file>